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3040" windowHeight="8580"/>
  </bookViews>
  <sheets>
    <sheet name="Приложение" sheetId="1" r:id="rId1"/>
  </sheets>
  <definedNames>
    <definedName name="_xlnm.Print_Area" localSheetId="0">Приложение!$A$1:$D$20</definedName>
  </definedNames>
  <calcPr calcId="124519" iterate="1"/>
</workbook>
</file>

<file path=xl/calcChain.xml><?xml version="1.0" encoding="utf-8"?>
<calcChain xmlns="http://schemas.openxmlformats.org/spreadsheetml/2006/main">
  <c r="C13" i="1"/>
  <c r="C12" s="1"/>
  <c r="B13"/>
  <c r="B12" s="1"/>
  <c r="D16" l="1"/>
  <c r="D13" s="1"/>
  <c r="D12" s="1"/>
  <c r="B20" l="1"/>
  <c r="C6" l="1"/>
  <c r="B6"/>
  <c r="B19" s="1"/>
  <c r="C20"/>
  <c r="D20"/>
  <c r="D6"/>
  <c r="D19" l="1"/>
  <c r="D5"/>
  <c r="C5"/>
  <c r="C18" s="1"/>
  <c r="C19"/>
  <c r="B5"/>
  <c r="B18" l="1"/>
  <c r="D18"/>
</calcChain>
</file>

<file path=xl/sharedStrings.xml><?xml version="1.0" encoding="utf-8"?>
<sst xmlns="http://schemas.openxmlformats.org/spreadsheetml/2006/main" count="23" uniqueCount="21">
  <si>
    <t>Виды внутренних заимствований</t>
  </si>
  <si>
    <t xml:space="preserve">Кредиты кредитных организаций </t>
  </si>
  <si>
    <t>Привлечение, всего:</t>
  </si>
  <si>
    <t>в том числе:</t>
  </si>
  <si>
    <t>Погашение</t>
  </si>
  <si>
    <t xml:space="preserve">Бюджетные кредиты от других бюджетов бюджетной системы Российской Федерации </t>
  </si>
  <si>
    <t>Погашение, всего:</t>
  </si>
  <si>
    <t>Всего</t>
  </si>
  <si>
    <t>Привлечение</t>
  </si>
  <si>
    <t>тыс. рублей</t>
  </si>
  <si>
    <t>2024 год</t>
  </si>
  <si>
    <t>2025 год</t>
  </si>
  <si>
    <t>с предельными сроками погашения не позднее 30 декабря 2026 года</t>
  </si>
  <si>
    <t>с предельными сроками погашения не позднее 30 декабря 2027 года</t>
  </si>
  <si>
    <t xml:space="preserve">Программа муниципальных внутренних заимствований Балаковского муниципального района
на 2024 год и на плановый период 2025 и 2026 годов
</t>
  </si>
  <si>
    <t>2026 год</t>
  </si>
  <si>
    <t>с предельными сроками погашения не позднее 30 декабря 2028 года</t>
  </si>
  <si>
    <t>бюджетные кредиты, полученные в 2021 году из областного бюджета для погашения долговых обязательств по рыночным заимствованиям</t>
  </si>
  <si>
    <t>бюджетные кредиты, полученные в 2022 году из областного бюджета для погашения долговых обязательств по рыночным заимствованиям</t>
  </si>
  <si>
    <t>реструктуризированная задолженность по бюджетным кредитам, полученным в 2012 году из областного бюджета</t>
  </si>
  <si>
    <t>"Приложение 11  к решению Собрания Балаковского муниципального района "О районном бюджете Балаковского муниципального района на 2024 год и на плановый период 2025 и 2026 годов"  от 21.12.2023 года  № 50-549"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</si>
</sst>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zoomScale="90" zoomScaleSheetLayoutView="90" workbookViewId="0">
      <selection activeCell="J9" sqref="J9"/>
    </sheetView>
  </sheetViews>
  <sheetFormatPr defaultColWidth="8.85546875" defaultRowHeight="15.75"/>
  <cols>
    <col min="1" max="1" width="89.28515625" style="1" customWidth="1"/>
    <col min="2" max="2" width="13.28515625" style="1" customWidth="1"/>
    <col min="3" max="3" width="13.140625" style="1" customWidth="1"/>
    <col min="4" max="4" width="13.28515625" style="1" customWidth="1"/>
    <col min="5" max="16384" width="8.85546875" style="1"/>
  </cols>
  <sheetData>
    <row r="1" spans="1:4" ht="93" customHeight="1">
      <c r="A1" s="7"/>
      <c r="B1" s="16" t="s">
        <v>20</v>
      </c>
      <c r="C1" s="16"/>
      <c r="D1" s="16"/>
    </row>
    <row r="2" spans="1:4" ht="36.6" customHeight="1">
      <c r="A2" s="15" t="s">
        <v>14</v>
      </c>
      <c r="B2" s="15"/>
      <c r="C2" s="15"/>
      <c r="D2" s="15"/>
    </row>
    <row r="3" spans="1:4">
      <c r="A3" s="7"/>
      <c r="B3" s="7"/>
      <c r="C3" s="7"/>
      <c r="D3" s="11" t="s">
        <v>9</v>
      </c>
    </row>
    <row r="4" spans="1:4" s="6" customFormat="1" ht="28.9" customHeight="1">
      <c r="A4" s="5" t="s">
        <v>0</v>
      </c>
      <c r="B4" s="5" t="s">
        <v>10</v>
      </c>
      <c r="C4" s="5" t="s">
        <v>11</v>
      </c>
      <c r="D4" s="5" t="s">
        <v>15</v>
      </c>
    </row>
    <row r="5" spans="1:4" ht="16.899999999999999" customHeight="1">
      <c r="A5" s="2" t="s">
        <v>1</v>
      </c>
      <c r="B5" s="8">
        <f>B6+B11</f>
        <v>69762</v>
      </c>
      <c r="C5" s="8">
        <f>C6+C11</f>
        <v>268520.09299999999</v>
      </c>
      <c r="D5" s="8">
        <f>D6+D11</f>
        <v>394913.05000000005</v>
      </c>
    </row>
    <row r="6" spans="1:4" ht="16.899999999999999" customHeight="1">
      <c r="A6" s="3" t="s">
        <v>2</v>
      </c>
      <c r="B6" s="9">
        <f>SUM(B8:B10)</f>
        <v>390062</v>
      </c>
      <c r="C6" s="9">
        <f>SUM(C8:C10)</f>
        <v>667316.76</v>
      </c>
      <c r="D6" s="9">
        <f>SUM(D8:D10)</f>
        <v>986227.95700000005</v>
      </c>
    </row>
    <row r="7" spans="1:4" ht="16.899999999999999" customHeight="1">
      <c r="A7" s="3" t="s">
        <v>3</v>
      </c>
      <c r="B7" s="9"/>
      <c r="C7" s="9"/>
      <c r="D7" s="9"/>
    </row>
    <row r="8" spans="1:4" ht="16.899999999999999" customHeight="1">
      <c r="A8" s="13" t="s">
        <v>12</v>
      </c>
      <c r="B8" s="9">
        <v>390062</v>
      </c>
      <c r="C8" s="9"/>
      <c r="D8" s="10"/>
    </row>
    <row r="9" spans="1:4" ht="16.899999999999999" customHeight="1">
      <c r="A9" s="13" t="s">
        <v>13</v>
      </c>
      <c r="B9" s="9"/>
      <c r="C9" s="9">
        <v>667316.76</v>
      </c>
      <c r="D9" s="9"/>
    </row>
    <row r="10" spans="1:4" ht="16.899999999999999" customHeight="1">
      <c r="A10" s="13" t="s">
        <v>16</v>
      </c>
      <c r="B10" s="10"/>
      <c r="C10" s="9"/>
      <c r="D10" s="9">
        <v>986227.95700000005</v>
      </c>
    </row>
    <row r="11" spans="1:4" ht="16.899999999999999" customHeight="1">
      <c r="A11" s="3" t="s">
        <v>4</v>
      </c>
      <c r="B11" s="9">
        <v>-320300</v>
      </c>
      <c r="C11" s="9">
        <v>-398796.66700000002</v>
      </c>
      <c r="D11" s="9">
        <v>-591314.90700000001</v>
      </c>
    </row>
    <row r="12" spans="1:4" ht="16.899999999999999" customHeight="1">
      <c r="A12" s="12" t="s">
        <v>5</v>
      </c>
      <c r="B12" s="8">
        <f>B13</f>
        <v>0</v>
      </c>
      <c r="C12" s="8">
        <f t="shared" ref="C12:D12" si="0">C13</f>
        <v>-176064.23300000001</v>
      </c>
      <c r="D12" s="8">
        <f t="shared" si="0"/>
        <v>-331021.533</v>
      </c>
    </row>
    <row r="13" spans="1:4" ht="16.899999999999999" customHeight="1">
      <c r="A13" s="3" t="s">
        <v>6</v>
      </c>
      <c r="B13" s="9">
        <f>B16+B17+B15</f>
        <v>0</v>
      </c>
      <c r="C13" s="9">
        <f t="shared" ref="C13:D13" si="1">C16+C17+C15</f>
        <v>-176064.23300000001</v>
      </c>
      <c r="D13" s="9">
        <f t="shared" si="1"/>
        <v>-331021.533</v>
      </c>
    </row>
    <row r="14" spans="1:4" ht="16.899999999999999" customHeight="1">
      <c r="A14" s="3" t="s">
        <v>3</v>
      </c>
      <c r="B14" s="8"/>
      <c r="C14" s="8"/>
      <c r="D14" s="8"/>
    </row>
    <row r="15" spans="1:4" ht="38.25" customHeight="1">
      <c r="A15" s="14" t="s">
        <v>19</v>
      </c>
      <c r="B15" s="9"/>
      <c r="C15" s="9">
        <v>-1050</v>
      </c>
      <c r="D15" s="9">
        <v>-1050</v>
      </c>
    </row>
    <row r="16" spans="1:4" ht="39.75" customHeight="1">
      <c r="A16" s="14" t="s">
        <v>17</v>
      </c>
      <c r="B16" s="9"/>
      <c r="C16" s="9"/>
      <c r="D16" s="9">
        <f>-100000-20959.2-33998.1</f>
        <v>-154957.29999999999</v>
      </c>
    </row>
    <row r="17" spans="1:4" ht="39" customHeight="1">
      <c r="A17" s="14" t="s">
        <v>18</v>
      </c>
      <c r="B17" s="9"/>
      <c r="C17" s="9">
        <v>-175014.23300000001</v>
      </c>
      <c r="D17" s="9">
        <v>-175014.23300000001</v>
      </c>
    </row>
    <row r="18" spans="1:4" ht="16.899999999999999" customHeight="1">
      <c r="A18" s="4" t="s">
        <v>7</v>
      </c>
      <c r="B18" s="8">
        <f>B5+B12</f>
        <v>69762</v>
      </c>
      <c r="C18" s="8">
        <f>C5+C12</f>
        <v>92455.859999999986</v>
      </c>
      <c r="D18" s="8">
        <f>D5+D12</f>
        <v>63891.517000000051</v>
      </c>
    </row>
    <row r="19" spans="1:4" ht="16.899999999999999" customHeight="1">
      <c r="A19" s="3" t="s">
        <v>8</v>
      </c>
      <c r="B19" s="9">
        <f>B6</f>
        <v>390062</v>
      </c>
      <c r="C19" s="9">
        <f t="shared" ref="C19:D19" si="2">C6</f>
        <v>667316.76</v>
      </c>
      <c r="D19" s="9">
        <f t="shared" si="2"/>
        <v>986227.95700000005</v>
      </c>
    </row>
    <row r="20" spans="1:4" ht="16.899999999999999" customHeight="1">
      <c r="A20" s="3" t="s">
        <v>4</v>
      </c>
      <c r="B20" s="9">
        <f>B11+B13</f>
        <v>-320300</v>
      </c>
      <c r="C20" s="9">
        <f>C11+C13</f>
        <v>-574860.9</v>
      </c>
      <c r="D20" s="9">
        <f>D11+D13</f>
        <v>-922336.44</v>
      </c>
    </row>
  </sheetData>
  <mergeCells count="2">
    <mergeCell ref="A2:D2"/>
    <mergeCell ref="B1:D1"/>
  </mergeCells>
  <pageMargins left="0.48" right="0.33" top="0.27559055118110237" bottom="0.19685039370078741" header="0.31496062992125984" footer="0.31496062992125984"/>
  <pageSetup paperSize="9" scale="7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2025-01-20T11:16:52Z</dcterms:modified>
</cp:coreProperties>
</file>